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0A0A2078-9AA4-4663-BFE9-66939FF3EA99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<sst xmlns="http://schemas.openxmlformats.org/spreadsheetml/2006/main" count="87" uniqueCount="79">
  <si>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</si>
  <si>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</si>
  <si>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</si>
  <si>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</si>
  <si>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</si>
  <si>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</si>
  <si>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</si>
  <si>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</si>
  <si>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</si>
  <si>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</si>
  <si>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</si>
  <si>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</si>
  <si>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</si>
  <si>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</si>
  <si>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</si>
  <si>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</si>
  <si>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</si>
  <si>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</si>
  <si>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</si>
  <si>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</si>
  <si>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</si>
  <si>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</si>
  <si>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</si>
  <si>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</si>
  <si>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</si>
  <si>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</si>
  <si>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</si>
  <si>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</si>
  <si>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</si>
  <si>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</si>
  <si>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</si>
  <si>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</si>
  <si>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</si>
  <si>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</si>
  <si>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</si>
  <si>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</si>
  <si>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</si>
  <si>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</si>
  <si>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</si>
  <si>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</si>
  <si>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</si>
  <si>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</si>
  <si>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</si>
  <si>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</si>
  <si>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</si>
  <si>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</si>
  <si>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</si>
  <si>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</si>
  <si>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</si>
  <si>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</si>
  <si>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</si>
  <si>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</si>
  <si>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</si>
  <si>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</si>
  <si>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</si>
  <si>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</si>
  <si>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</si>
  <si>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</si>
  <si>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</si>
  <si>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</si>
  <si>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</si>
  <si>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</si>
  <si>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</si>
  <si>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</si>
  <si>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</si>
  <si>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인텔 코어i3-10세대 10100 (코멧레이크S) (정품)</t>
    <phoneticPr fontId="1" type="noConversion"/>
  </si>
  <si>
    <t>인텔 정품쿨러</t>
    <phoneticPr fontId="1" type="noConversion"/>
  </si>
  <si>
    <t>ASRock H410M-HDV</t>
    <phoneticPr fontId="1" type="noConversion"/>
  </si>
  <si>
    <t>삼성전자 DDR4 8G PC4-21300 (정품)</t>
    <phoneticPr fontId="1" type="noConversion"/>
  </si>
  <si>
    <t>인텔 UHD 630 내장</t>
    <phoneticPr fontId="1" type="noConversion"/>
  </si>
  <si>
    <t>Western Digital WD GREEN SSD (240GB)</t>
    <phoneticPr fontId="1" type="noConversion"/>
  </si>
  <si>
    <t>마이크로닉스 Frontier H300 Mini</t>
    <phoneticPr fontId="1" type="noConversion"/>
  </si>
  <si>
    <t>마이크로닉스 정격 500W</t>
    <phoneticPr fontId="1" type="noConversion"/>
  </si>
  <si>
    <t>키보드</t>
    <phoneticPr fontId="1" type="noConversion"/>
  </si>
  <si>
    <t>기본 사무용 세트</t>
    <phoneticPr fontId="1" type="noConversion"/>
  </si>
  <si>
    <t>강성산</t>
    <phoneticPr fontId="1" type="noConversion"/>
  </si>
  <si>
    <t>모니터</t>
    <phoneticPr fontId="1" type="noConversion"/>
  </si>
  <si>
    <t>EDGEART F2475K HDR 프리싱크 75 무결점</t>
    <phoneticPr fontId="1" type="noConversion"/>
  </si>
  <si>
    <t>방문 수령 시간 : 오후 5시 40분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</si>
</sst>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61</v>
      </c>
      <c r="B1" s="27" t="s">
        <v>75</v>
      </c>
      <c r="C1" s="93" t="s">
        <v>46</v>
      </c>
      <c r="D1" s="94"/>
      <c r="E1" s="43"/>
      <c r="F1" s="44"/>
      <c r="G1" s="44"/>
      <c r="H1" s="45"/>
    </row>
    <row r="2" spans="1:9" ht="22.5" customHeight="1">
      <c r="A2" s="18" t="s">
        <v>47</v>
      </c>
      <c r="B2" s="26">
        <v>1067511618</v>
      </c>
      <c r="C2" s="95"/>
      <c r="D2" s="96"/>
      <c r="E2" s="46"/>
      <c r="F2" s="47"/>
      <c r="G2" s="47"/>
      <c r="H2" s="48"/>
    </row>
    <row r="3" spans="1:9" ht="22.5" customHeight="1">
      <c r="A3" s="18" t="s">
        <v>48</v>
      </c>
      <c r="B3" s="20">
        <f ca="1">TODAY()</f>
        <v>44016</v>
      </c>
      <c r="C3" s="19" t="s">
        <v>49</v>
      </c>
      <c r="D3" s="25">
        <f ca="1">TODAY()</f>
        <v>44016</v>
      </c>
      <c r="E3" s="46"/>
      <c r="F3" s="47"/>
      <c r="G3" s="47"/>
      <c r="H3" s="48"/>
    </row>
    <row r="4" spans="1:9" ht="22.5" customHeight="1">
      <c r="A4" s="17" t="s">
        <v>45</v>
      </c>
      <c r="B4" s="97" t="s">
        <v>78</v>
      </c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26</v>
      </c>
      <c r="B6" s="56"/>
      <c r="C6" s="63" t="s">
        <v>65</v>
      </c>
      <c r="D6" s="64"/>
      <c r="E6" s="3" t="s">
        <v>6</v>
      </c>
      <c r="F6" s="6">
        <v>165000</v>
      </c>
      <c r="G6" s="3">
        <v>1</v>
      </c>
      <c r="H6" s="6">
        <f>F6*G6</f>
        <v>165000</v>
      </c>
      <c r="I6" s="2"/>
    </row>
    <row r="7" spans="1:9" ht="25.5" customHeight="1">
      <c r="A7" s="57"/>
      <c r="B7" s="58"/>
      <c r="C7" s="63" t="s">
        <v>66</v>
      </c>
      <c r="D7" s="64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67</v>
      </c>
      <c r="D8" s="64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25.5" customHeight="1">
      <c r="A9" s="57"/>
      <c r="B9" s="58"/>
      <c r="C9" s="63" t="s">
        <v>68</v>
      </c>
      <c r="D9" s="64"/>
      <c r="E9" s="3" t="s">
        <v>8</v>
      </c>
      <c r="F9" s="6">
        <v>37000</v>
      </c>
      <c r="G9" s="3">
        <v>1</v>
      </c>
      <c r="H9" s="6">
        <f t="shared" si="0"/>
        <v>37000</v>
      </c>
      <c r="I9" s="2"/>
    </row>
    <row r="10" spans="1:9" ht="25.5" customHeight="1">
      <c r="A10" s="57"/>
      <c r="B10" s="58"/>
      <c r="C10" s="63" t="s">
        <v>69</v>
      </c>
      <c r="D10" s="64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57"/>
      <c r="B11" s="58"/>
      <c r="C11" s="63" t="s">
        <v>70</v>
      </c>
      <c r="D11" s="64"/>
      <c r="E11" s="3" t="s">
        <v>10</v>
      </c>
      <c r="F11" s="6">
        <v>38000</v>
      </c>
      <c r="G11" s="3">
        <v>1</v>
      </c>
      <c r="H11" s="6">
        <f t="shared" si="0"/>
        <v>38000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7" t="s">
        <v>63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71</v>
      </c>
      <c r="D14" s="88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5.5" customHeight="1">
      <c r="A15" s="57"/>
      <c r="B15" s="58"/>
      <c r="C15" s="87" t="s">
        <v>72</v>
      </c>
      <c r="D15" s="88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5.5" customHeight="1">
      <c r="A16" s="57"/>
      <c r="B16" s="58"/>
      <c r="C16" s="89" t="s">
        <v>63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50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58</v>
      </c>
      <c r="D18" s="92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460000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460000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 t="s">
        <v>74</v>
      </c>
      <c r="D24" s="88"/>
      <c r="E24" s="5" t="s">
        <v>73</v>
      </c>
      <c r="F24" s="6">
        <v>0</v>
      </c>
      <c r="G24" s="3">
        <v>1</v>
      </c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 t="s">
        <v>77</v>
      </c>
      <c r="D25" s="88"/>
      <c r="E25" s="3" t="s">
        <v>76</v>
      </c>
      <c r="F25" s="6">
        <v>120000</v>
      </c>
      <c r="G25" s="3">
        <v>1</v>
      </c>
      <c r="H25" s="6">
        <f t="shared" ref="H25:H32" si="1">F25*G25</f>
        <v>120000</v>
      </c>
      <c r="I25" s="2"/>
    </row>
    <row r="26" spans="1:9">
      <c r="A26" s="79"/>
      <c r="B26" s="80"/>
      <c r="C26" s="106"/>
      <c r="D26" s="88"/>
      <c r="E26" s="5"/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/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34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120000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37</v>
      </c>
      <c r="B35" s="76"/>
      <c r="C35" s="85"/>
      <c r="D35" s="86"/>
      <c r="E35" s="8" t="s">
        <v>4</v>
      </c>
      <c r="F35" s="67">
        <f>SUM(E21,E33)</f>
        <v>580000</v>
      </c>
      <c r="G35" s="67"/>
      <c r="H35" s="9" t="s">
        <v>20</v>
      </c>
      <c r="I35" s="2"/>
    </row>
    <row r="36" spans="1:9" ht="16.5" customHeight="1">
      <c r="A36" s="75" t="s">
        <v>36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58000</v>
      </c>
      <c r="G36" s="66"/>
      <c r="H36" s="10"/>
      <c r="I36" s="2"/>
    </row>
    <row r="37" spans="1:9" ht="17.25" customHeight="1">
      <c r="A37" s="75" t="s">
        <v>32</v>
      </c>
      <c r="B37" s="76"/>
      <c r="C37" s="37"/>
      <c r="D37" s="38"/>
      <c r="E37" s="8" t="s">
        <v>31</v>
      </c>
      <c r="F37" s="69" t="s">
        <v>64</v>
      </c>
      <c r="G37" s="70"/>
      <c r="H37" s="11"/>
      <c r="I37" s="2"/>
    </row>
    <row r="38" spans="1:9" ht="19.5" customHeight="1">
      <c r="A38" s="33" t="s">
        <v>33</v>
      </c>
      <c r="B38" s="34"/>
      <c r="C38" s="39">
        <f>SUM(C35:C36)-C37</f>
        <v>0</v>
      </c>
      <c r="D38" s="40"/>
      <c r="E38" s="29" t="s">
        <v>62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660000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38</v>
      </c>
      <c r="D1" s="13" t="s">
        <v>40</v>
      </c>
      <c r="E1" s="31" t="s">
        <v>60</v>
      </c>
      <c r="F1" s="31"/>
    </row>
    <row r="2" spans="1:6">
      <c r="A2" t="s">
        <v>28</v>
      </c>
      <c r="B2" t="s">
        <v>20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6" t="s">
        <v>41</v>
      </c>
    </row>
    <row r="4" spans="1:6">
      <c r="A4" t="s">
        <v>30</v>
      </c>
      <c r="B4" s="12">
        <f>Sheet1!F35-(Sheet1!C35)</f>
        <v>580000</v>
      </c>
    </row>
    <row r="5" spans="1:6">
      <c r="A5" t="s">
        <v>44</v>
      </c>
      <c r="B5">
        <f>B4*1.13</f>
        <v>655399.99999999988</v>
      </c>
    </row>
    <row r="6" spans="1:6">
      <c r="A6" t="s">
        <v>42</v>
      </c>
    </row>
    <row r="7" spans="1:6">
      <c r="A7" t="s">
        <v>19</v>
      </c>
      <c r="B7" s="12">
        <v>60000</v>
      </c>
    </row>
    <row r="8" spans="1:6">
      <c r="A8" t="s">
        <v>53</v>
      </c>
      <c r="B8" s="12">
        <v>70000</v>
      </c>
    </row>
    <row r="9" spans="1:6">
      <c r="A9" t="s">
        <v>51</v>
      </c>
      <c r="B9" s="12">
        <v>80000</v>
      </c>
    </row>
    <row r="10" spans="1:6">
      <c r="A10" t="s">
        <v>52</v>
      </c>
      <c r="B10" s="12">
        <v>100000</v>
      </c>
    </row>
    <row r="11" spans="1:6">
      <c r="A11" t="s">
        <v>55</v>
      </c>
      <c r="B11" s="12">
        <v>151200</v>
      </c>
    </row>
    <row r="12" spans="1:6">
      <c r="A12" t="s">
        <v>54</v>
      </c>
      <c r="B12" s="12">
        <v>188000</v>
      </c>
    </row>
    <row r="13" spans="1:6">
      <c r="A13" t="s">
        <v>56</v>
      </c>
      <c r="B13" s="12">
        <v>194290</v>
      </c>
    </row>
    <row r="14" spans="1:6">
      <c r="A14" t="s">
        <v>57</v>
      </c>
      <c r="B14" s="12">
        <v>359000</v>
      </c>
    </row>
    <row r="15" spans="1:6">
      <c r="A15" t="s">
        <v>59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2020-07-04T06:29:58Z</cp:lastPrinted>
  <dcterms:created xsi:type="dcterms:W3CDTF">2019-03-28T03:58:09Z</dcterms:created>
  <dcterms:modified xsi:type="dcterms:W3CDTF">2020-07-04T06:30:22Z</dcterms:modified>
</cp:coreProperties>
</file>