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FD2E3A93-C2C0-47E9-9CF8-1A02E5991A24}" xr6:coauthVersionLast="46" xr6:coauthVersionMax="46" xr10:uidLastSave="{00000000-0000-0000-0000-000000000000}"/>
  <bookViews>
    <workbookView xWindow="1395" yWindow="270" windowWidth="13815" windowHeight="11415" xr2:uid="{00000000-000D-0000-FFFF-FFFF00000000}"/>
  </bookViews>
  <sheets>
    <sheet name="견적서" sheetId="1" r:id="rId1"/>
  </sheets>
  <calcPr calcId="191029"/>
</workbook>
</file>

<file path=xl/calcChain.xml><?xml version="1.0" encoding="utf-8"?>
<calcChain xmlns="http://schemas.openxmlformats.org/spreadsheetml/2006/main">
  <c r="G15" i="1" l="1"/>
  <c r="G16" i="1"/>
  <c r="G17" i="1"/>
  <c r="G18" i="1"/>
  <c r="G19" i="1"/>
  <c r="G20" i="1"/>
  <c r="G21" i="1"/>
  <c r="G22" i="1"/>
  <c r="G23" i="1"/>
  <c r="G24" i="1"/>
  <c r="G25" i="1"/>
  <c r="G26" i="1"/>
  <c r="G27" i="1"/>
  <c r="G14" i="1"/>
  <c r="C37" i="1" l="1"/>
  <c r="C40" i="1" l="1"/>
  <c r="C42" i="1" s="1"/>
  <c r="D37" i="1" l="1"/>
</calcChain>
</file>

<file path=xl/sharedStrings.xml><?xml version="1.0" encoding="utf-8"?>
<sst xmlns="http://schemas.openxmlformats.org/spreadsheetml/2006/main" count="58" uniqueCount="58">
  <si>
    <t>전화</t>
  </si>
  <si>
    <t xml:space="preserve"> </t>
  </si>
  <si>
    <t xml:space="preserve">     * 지불조건 : 귀사 지불 조건</t>
  </si>
  <si>
    <t>* 납입장소 : 사용자사업장</t>
  </si>
  <si>
    <t xml:space="preserve">     * 유효기간 : 1개월</t>
  </si>
  <si>
    <t>구분</t>
  </si>
  <si>
    <t>내    용</t>
  </si>
  <si>
    <t>수량</t>
  </si>
  <si>
    <r>
      <t>단</t>
    </r>
    <r>
      <rPr>
        <b/>
        <sz val="10"/>
        <rFont val="Arial"/>
        <family val="2"/>
      </rPr>
      <t xml:space="preserve">  </t>
    </r>
    <r>
      <rPr>
        <b/>
        <sz val="10"/>
        <rFont val="돋움체"/>
        <family val="3"/>
        <charset val="129"/>
      </rPr>
      <t>가</t>
    </r>
  </si>
  <si>
    <r>
      <t>금</t>
    </r>
    <r>
      <rPr>
        <b/>
        <sz val="10"/>
        <rFont val="Arial"/>
        <family val="2"/>
      </rPr>
      <t xml:space="preserve">  </t>
    </r>
    <r>
      <rPr>
        <b/>
        <sz val="10"/>
        <rFont val="돋움체"/>
        <family val="3"/>
        <charset val="129"/>
      </rPr>
      <t>액</t>
    </r>
  </si>
  <si>
    <t>비  고</t>
  </si>
  <si>
    <t>1. 하자보증기간 12개월임.</t>
  </si>
  <si>
    <t>상호</t>
    <phoneticPr fontId="13" type="noConversion"/>
  </si>
  <si>
    <r>
      <t xml:space="preserve">  </t>
    </r>
    <r>
      <rPr>
        <sz val="10"/>
        <rFont val="Arial"/>
        <family val="2"/>
      </rPr>
      <t xml:space="preserve">  </t>
    </r>
    <r>
      <rPr>
        <sz val="10"/>
        <rFont val="돋움체"/>
        <family val="3"/>
        <charset val="129"/>
      </rPr>
      <t>같이 견적하오니 검토바랍니다.</t>
    </r>
    <phoneticPr fontId="13" type="noConversion"/>
  </si>
  <si>
    <r>
      <t xml:space="preserve">  귀사에서</t>
    </r>
    <r>
      <rPr>
        <sz val="10"/>
        <rFont val="Arial"/>
        <family val="2"/>
      </rPr>
      <t xml:space="preserve">  </t>
    </r>
    <r>
      <rPr>
        <sz val="10"/>
        <rFont val="돋움체"/>
        <family val="3"/>
        <charset val="129"/>
      </rPr>
      <t xml:space="preserve">의뢰하신 제품에 대하여 다음과 </t>
    </r>
    <phoneticPr fontId="13" type="noConversion"/>
  </si>
  <si>
    <t xml:space="preserve">    Enter COM</t>
    <phoneticPr fontId="13" type="noConversion"/>
  </si>
  <si>
    <t>02-3424-7376</t>
    <phoneticPr fontId="13" type="noConversion"/>
  </si>
  <si>
    <t xml:space="preserve"> 대 표 : 신 일 용</t>
    <phoneticPr fontId="13" type="noConversion"/>
  </si>
  <si>
    <r>
      <t xml:space="preserve"> </t>
    </r>
    <r>
      <rPr>
        <sz val="10"/>
        <rFont val="돋움체"/>
        <family val="3"/>
        <charset val="129"/>
      </rPr>
      <t>전화 :(02) 3424-7376</t>
    </r>
    <phoneticPr fontId="13" type="noConversion"/>
  </si>
  <si>
    <t>총금액</t>
    <phoneticPr fontId="13" type="noConversion"/>
  </si>
  <si>
    <t>우리은행   예금주 : 신일용</t>
    <phoneticPr fontId="13" type="noConversion"/>
  </si>
  <si>
    <t>계좌 : 1002-144-804065</t>
    <phoneticPr fontId="13" type="noConversion"/>
  </si>
  <si>
    <r>
      <t>서울시</t>
    </r>
    <r>
      <rPr>
        <sz val="9"/>
        <rFont val="Arial"/>
        <family val="2"/>
      </rPr>
      <t xml:space="preserve"> </t>
    </r>
    <r>
      <rPr>
        <sz val="9"/>
        <rFont val="돋움"/>
        <family val="3"/>
        <charset val="129"/>
      </rPr>
      <t>광진구</t>
    </r>
    <r>
      <rPr>
        <sz val="9"/>
        <rFont val="Arial"/>
        <family val="2"/>
      </rPr>
      <t xml:space="preserve"> </t>
    </r>
    <r>
      <rPr>
        <sz val="9"/>
        <rFont val="돋움"/>
        <family val="3"/>
        <charset val="129"/>
      </rPr>
      <t>구의동</t>
    </r>
    <r>
      <rPr>
        <sz val="9"/>
        <rFont val="Arial"/>
        <family val="2"/>
      </rPr>
      <t xml:space="preserve"> 546-4 </t>
    </r>
    <r>
      <rPr>
        <sz val="9"/>
        <rFont val="돋움"/>
        <family val="3"/>
        <charset val="129"/>
      </rPr>
      <t>테크노마트</t>
    </r>
    <r>
      <rPr>
        <sz val="9"/>
        <rFont val="Arial"/>
        <family val="2"/>
      </rPr>
      <t xml:space="preserve"> 7</t>
    </r>
    <r>
      <rPr>
        <sz val="9"/>
        <rFont val="돋움"/>
        <family val="3"/>
        <charset val="129"/>
      </rPr>
      <t>층</t>
    </r>
    <r>
      <rPr>
        <sz val="9"/>
        <rFont val="Arial"/>
        <family val="2"/>
      </rPr>
      <t xml:space="preserve"> C-90</t>
    </r>
    <r>
      <rPr>
        <sz val="9"/>
        <rFont val="돋움"/>
        <family val="3"/>
        <charset val="129"/>
      </rPr>
      <t>호</t>
    </r>
    <phoneticPr fontId="13" type="noConversion"/>
  </si>
  <si>
    <t>견      적      서</t>
    <phoneticPr fontId="13" type="noConversion"/>
  </si>
  <si>
    <t>성명</t>
    <phoneticPr fontId="13" type="noConversion"/>
  </si>
  <si>
    <t>상호</t>
    <phoneticPr fontId="13" type="noConversion"/>
  </si>
  <si>
    <t>전화</t>
    <phoneticPr fontId="13" type="noConversion"/>
  </si>
  <si>
    <t>CPU</t>
    <phoneticPr fontId="13" type="noConversion"/>
  </si>
  <si>
    <t>메인보드</t>
    <phoneticPr fontId="13" type="noConversion"/>
  </si>
  <si>
    <t>램</t>
    <phoneticPr fontId="13" type="noConversion"/>
  </si>
  <si>
    <t>SSD</t>
    <phoneticPr fontId="13" type="noConversion"/>
  </si>
  <si>
    <t>HDD</t>
    <phoneticPr fontId="13" type="noConversion"/>
  </si>
  <si>
    <t>그래픽카드</t>
    <phoneticPr fontId="13" type="noConversion"/>
  </si>
  <si>
    <t>쿨링케이스</t>
    <phoneticPr fontId="13" type="noConversion"/>
  </si>
  <si>
    <t>파워</t>
    <phoneticPr fontId="13" type="noConversion"/>
  </si>
  <si>
    <t>CPU쿨러</t>
    <phoneticPr fontId="13" type="noConversion"/>
  </si>
  <si>
    <t>조립비</t>
    <phoneticPr fontId="13" type="noConversion"/>
  </si>
  <si>
    <t>2. 상기금액은 V.A.T 별도 가격임</t>
    <phoneticPr fontId="13" type="noConversion"/>
  </si>
  <si>
    <t>010-4530-5459</t>
    <phoneticPr fontId="13" type="noConversion"/>
  </si>
  <si>
    <t>삼성전자 DDR4-2666 (16GB)</t>
    <phoneticPr fontId="13" type="noConversion"/>
  </si>
  <si>
    <t>기본 선정리 및 테스트</t>
    <phoneticPr fontId="13" type="noConversion"/>
  </si>
  <si>
    <t>3. VAT 포함 가격</t>
    <phoneticPr fontId="13" type="noConversion"/>
  </si>
  <si>
    <t>COLORFUL H410M-K PRO V20 STCOM</t>
    <phoneticPr fontId="13" type="noConversion"/>
  </si>
  <si>
    <t>인텔 정품쿨러</t>
    <phoneticPr fontId="13" type="noConversion"/>
  </si>
  <si>
    <t>일    자 :   2020년 12월 03일</t>
    <phoneticPr fontId="13" type="noConversion"/>
  </si>
  <si>
    <r>
      <t xml:space="preserve">  </t>
    </r>
    <r>
      <rPr>
        <sz val="10"/>
        <rFont val="Arial"/>
        <family val="2"/>
      </rPr>
      <t xml:space="preserve">  </t>
    </r>
    <r>
      <rPr>
        <sz val="10"/>
        <rFont val="돋움체"/>
        <family val="3"/>
        <charset val="129"/>
      </rPr>
      <t xml:space="preserve">   2020년  12월 03일          </t>
    </r>
    <phoneticPr fontId="13" type="noConversion"/>
  </si>
  <si>
    <t>인텔 펜티엄 골드 G6400 (코멧레이크S) (정품)</t>
    <phoneticPr fontId="13" type="noConversion"/>
  </si>
  <si>
    <t>Western Digital WD GREEN SSD (240GB)</t>
    <phoneticPr fontId="13" type="noConversion"/>
  </si>
  <si>
    <t>인텔내장그래픽</t>
    <phoneticPr fontId="13" type="noConversion"/>
  </si>
  <si>
    <t>사무용미들타워케이스</t>
    <phoneticPr fontId="13" type="noConversion"/>
  </si>
  <si>
    <t>정격500W 파워</t>
    <phoneticPr fontId="13" type="noConversion"/>
  </si>
  <si>
    <t>키보드</t>
    <phoneticPr fontId="13" type="noConversion"/>
  </si>
  <si>
    <t>로지텍 MK270r (정품)</t>
    <phoneticPr fontId="13" type="noConversion"/>
  </si>
  <si>
    <t>마우스패드</t>
    <phoneticPr fontId="13" type="noConversion"/>
  </si>
  <si>
    <t>마우스패드 서비스</t>
    <phoneticPr fontId="13" type="noConversion"/>
  </si>
  <si>
    <t>시게이트 1TB</t>
    <phoneticPr fontId="13" type="noConversion"/>
  </si>
  <si>
    <t xml:space="preserve"> </t>
    <phoneticPr fontId="13" type="noConversion"/>
  </si>
  <si>
    <t>가락동어린이집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</si>
</sst>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₩&quot;#,##0;[Red]\-&quot;₩&quot;#,##0"/>
    <numFmt numFmtId="176" formatCode="_ &quot;₩&quot;* #,##0_ ;_ &quot;₩&quot;* \-#,##0_ ;_ &quot;₩&quot;* &quot;-&quot;_ ;_ @_ "/>
    <numFmt numFmtId="177" formatCode="_ * #,##0_ ;_ * \-#,##0_ ;_ * &quot;-&quot;_ ;_ @_ "/>
    <numFmt numFmtId="178" formatCode="#,##0_ &quot;원&quot;"/>
  </numFmts>
  <fonts count="17" x14ac:knownFonts="1">
    <font>
      <sz val="12"/>
      <name val="바탕체"/>
      <family val="1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b/>
      <sz val="10"/>
      <name val="Arial"/>
      <family val="2"/>
    </font>
    <font>
      <b/>
      <sz val="14"/>
      <name val="돋움체"/>
      <family val="3"/>
      <charset val="129"/>
    </font>
    <font>
      <b/>
      <sz val="12"/>
      <name val="돋움체"/>
      <family val="3"/>
      <charset val="129"/>
    </font>
    <font>
      <sz val="10"/>
      <name val="돋움체"/>
      <family val="3"/>
      <charset val="129"/>
    </font>
    <font>
      <sz val="12"/>
      <name val="돋움체"/>
      <family val="3"/>
      <charset val="129"/>
    </font>
    <font>
      <b/>
      <sz val="10"/>
      <name val="돋움체"/>
      <family val="3"/>
      <charset val="129"/>
    </font>
    <font>
      <sz val="10"/>
      <color indexed="32"/>
      <name val="돋움체"/>
      <family val="3"/>
      <charset val="129"/>
    </font>
    <font>
      <sz val="9"/>
      <name val="Arial"/>
      <family val="2"/>
    </font>
    <font>
      <sz val="10"/>
      <name val="바탕"/>
      <family val="1"/>
      <charset val="129"/>
    </font>
    <font>
      <sz val="10"/>
      <name val="돋움"/>
      <family val="3"/>
      <charset val="129"/>
    </font>
    <font>
      <sz val="8"/>
      <name val="바탕"/>
      <family val="1"/>
      <charset val="129"/>
    </font>
    <font>
      <sz val="9"/>
      <name val="돋움"/>
      <family val="3"/>
      <charset val="129"/>
    </font>
    <font>
      <b/>
      <sz val="16"/>
      <color theme="1"/>
      <name val="돋움체"/>
      <family val="3"/>
      <charset val="129"/>
    </font>
    <font>
      <sz val="9"/>
      <name val="돋움체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77" fontId="1" fillId="0" borderId="0" applyFont="0" applyFill="0" applyBorder="0" applyAlignment="0" applyProtection="0"/>
  </cellStyleXfs>
  <cellXfs count="78">
    <xf numFmtId="0" fontId="0" fillId="0" borderId="0" xfId="0"/>
    <xf numFmtId="0" fontId="4" fillId="0" borderId="1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Continuous" vertical="center"/>
    </xf>
    <xf numFmtId="177" fontId="5" fillId="0" borderId="1" xfId="1" applyFont="1" applyBorder="1" applyAlignment="1">
      <alignment horizontal="centerContinuous" vertical="center"/>
    </xf>
    <xf numFmtId="0" fontId="5" fillId="0" borderId="2" xfId="0" applyFont="1" applyBorder="1" applyAlignment="1">
      <alignment horizontal="centerContinuous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7" fontId="6" fillId="0" borderId="0" xfId="1" applyFont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177" fontId="6" fillId="0" borderId="4" xfId="1" applyFont="1" applyBorder="1" applyAlignment="1">
      <alignment vertical="center"/>
    </xf>
    <xf numFmtId="0" fontId="7" fillId="0" borderId="5" xfId="0" applyFont="1" applyBorder="1"/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Continuous" vertical="center"/>
    </xf>
    <xf numFmtId="0" fontId="7" fillId="0" borderId="7" xfId="0" applyFont="1" applyBorder="1"/>
    <xf numFmtId="0" fontId="6" fillId="0" borderId="0" xfId="0" applyFont="1" applyAlignment="1">
      <alignment horizontal="left" vertical="center"/>
    </xf>
    <xf numFmtId="0" fontId="6" fillId="0" borderId="0" xfId="0" quotePrefix="1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8" xfId="0" applyFont="1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177" fontId="6" fillId="0" borderId="10" xfId="1" applyFont="1" applyBorder="1" applyAlignment="1">
      <alignment vertical="center"/>
    </xf>
    <xf numFmtId="0" fontId="7" fillId="0" borderId="11" xfId="0" applyFont="1" applyBorder="1"/>
    <xf numFmtId="0" fontId="7" fillId="0" borderId="0" xfId="0" applyFont="1" applyAlignment="1">
      <alignment vertical="center"/>
    </xf>
    <xf numFmtId="0" fontId="7" fillId="0" borderId="0" xfId="0" applyFont="1"/>
    <xf numFmtId="177" fontId="6" fillId="0" borderId="1" xfId="1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177" fontId="6" fillId="0" borderId="7" xfId="1" applyFont="1" applyBorder="1" applyAlignment="1">
      <alignment horizontal="center" vertical="center"/>
    </xf>
    <xf numFmtId="177" fontId="6" fillId="0" borderId="12" xfId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177" fontId="6" fillId="0" borderId="7" xfId="1" applyFont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13" xfId="0" applyFont="1" applyBorder="1" applyAlignment="1">
      <alignment vertical="center"/>
    </xf>
    <xf numFmtId="177" fontId="6" fillId="0" borderId="11" xfId="1" applyFont="1" applyBorder="1" applyAlignment="1">
      <alignment vertical="center"/>
    </xf>
    <xf numFmtId="177" fontId="8" fillId="0" borderId="13" xfId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176" fontId="8" fillId="0" borderId="1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Continuous" vertical="center"/>
    </xf>
    <xf numFmtId="0" fontId="8" fillId="0" borderId="1" xfId="0" applyFont="1" applyBorder="1" applyAlignment="1">
      <alignment horizontal="centerContinuous" vertical="center"/>
    </xf>
    <xf numFmtId="0" fontId="8" fillId="0" borderId="2" xfId="0" applyFont="1" applyBorder="1" applyAlignment="1">
      <alignment horizontal="centerContinuous" vertical="center"/>
    </xf>
    <xf numFmtId="0" fontId="8" fillId="0" borderId="6" xfId="0" applyFont="1" applyBorder="1" applyAlignment="1">
      <alignment horizontal="centerContinuous" vertical="center"/>
    </xf>
    <xf numFmtId="177" fontId="8" fillId="0" borderId="2" xfId="1" applyFont="1" applyBorder="1" applyAlignment="1">
      <alignment horizontal="center" vertical="center"/>
    </xf>
    <xf numFmtId="177" fontId="8" fillId="0" borderId="6" xfId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8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6" fontId="6" fillId="0" borderId="1" xfId="0" applyNumberFormat="1" applyFont="1" applyBorder="1" applyAlignment="1">
      <alignment horizontal="centerContinuous" vertical="center"/>
    </xf>
    <xf numFmtId="0" fontId="15" fillId="0" borderId="3" xfId="0" applyFont="1" applyBorder="1" applyAlignment="1">
      <alignment horizontal="centerContinuous" vertical="center"/>
    </xf>
    <xf numFmtId="177" fontId="6" fillId="0" borderId="1" xfId="0" applyNumberFormat="1" applyFont="1" applyBorder="1" applyAlignment="1">
      <alignment horizontal="centerContinuous" vertical="center"/>
    </xf>
    <xf numFmtId="0" fontId="6" fillId="0" borderId="2" xfId="0" applyFont="1" applyBorder="1" applyAlignment="1">
      <alignment horizontal="centerContinuous" vertical="center"/>
    </xf>
    <xf numFmtId="3" fontId="8" fillId="0" borderId="0" xfId="0" applyNumberFormat="1" applyFont="1" applyAlignment="1">
      <alignment horizontal="left" vertical="center"/>
    </xf>
    <xf numFmtId="31" fontId="6" fillId="0" borderId="4" xfId="0" quotePrefix="1" applyNumberFormat="1" applyFont="1" applyBorder="1" applyAlignment="1">
      <alignment horizontal="left" vertical="center"/>
    </xf>
    <xf numFmtId="0" fontId="6" fillId="2" borderId="8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177" fontId="6" fillId="0" borderId="0" xfId="0" applyNumberFormat="1" applyFont="1" applyAlignment="1">
      <alignment vertical="center"/>
    </xf>
    <xf numFmtId="178" fontId="6" fillId="0" borderId="0" xfId="0" applyNumberFormat="1" applyFont="1" applyAlignment="1">
      <alignment vertical="center"/>
    </xf>
    <xf numFmtId="0" fontId="6" fillId="2" borderId="0" xfId="0" applyFont="1" applyFill="1" applyAlignment="1">
      <alignment horizontal="left" vertical="center"/>
    </xf>
    <xf numFmtId="0" fontId="16" fillId="0" borderId="0" xfId="0" applyFont="1" applyAlignment="1">
      <alignment horizontal="center" vertical="center"/>
    </xf>
    <xf numFmtId="49" fontId="6" fillId="0" borderId="8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7" xfId="0" applyBorder="1" applyAlignme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2"/>
  <sheetViews>
    <sheetView tabSelected="1" topLeftCell="A22" workbookViewId="0">
      <selection activeCell="G11" sqref="G11"/>
    </sheetView>
  </sheetViews>
  <sheetFormatPr defaultColWidth="8.75" defaultRowHeight="19.5" customHeight="1" x14ac:dyDescent="0.15"/>
  <cols>
    <col min="1" max="1" width="5.5" style="6" customWidth="1"/>
    <col min="2" max="2" width="21.875" style="6" bestFit="1" customWidth="1"/>
    <col min="3" max="3" width="38.375" style="6" bestFit="1" customWidth="1"/>
    <col min="4" max="4" width="1.25" style="6" customWidth="1"/>
    <col min="5" max="5" width="4.5" style="6" customWidth="1"/>
    <col min="6" max="6" width="12.75" style="7" customWidth="1"/>
    <col min="7" max="7" width="13.5" style="7" customWidth="1"/>
    <col min="8" max="8" width="10.625" style="6" customWidth="1"/>
    <col min="9" max="16384" width="8.75" style="6"/>
  </cols>
  <sheetData>
    <row r="1" spans="1:9" s="5" customFormat="1" ht="31.7" customHeight="1" x14ac:dyDescent="0.15">
      <c r="A1" s="64" t="s">
        <v>23</v>
      </c>
      <c r="B1" s="1"/>
      <c r="C1" s="2"/>
      <c r="D1" s="2"/>
      <c r="E1" s="2"/>
      <c r="F1" s="3"/>
      <c r="G1" s="3"/>
      <c r="H1" s="4"/>
    </row>
    <row r="2" spans="1:9" ht="8.4499999999999993" customHeight="1" x14ac:dyDescent="0.15"/>
    <row r="3" spans="1:9" ht="19.5" customHeight="1" x14ac:dyDescent="0.15">
      <c r="A3" s="6" t="s">
        <v>24</v>
      </c>
      <c r="F3" s="55" t="s">
        <v>44</v>
      </c>
      <c r="G3" s="11"/>
      <c r="H3" s="12"/>
    </row>
    <row r="4" spans="1:9" ht="19.5" customHeight="1" x14ac:dyDescent="0.15">
      <c r="A4" s="6" t="s">
        <v>25</v>
      </c>
      <c r="B4" s="6" t="s">
        <v>57</v>
      </c>
      <c r="F4" s="57" t="s">
        <v>12</v>
      </c>
      <c r="G4" s="8" t="s">
        <v>15</v>
      </c>
      <c r="H4" s="10"/>
    </row>
    <row r="5" spans="1:9" ht="19.5" customHeight="1" x14ac:dyDescent="0.15">
      <c r="A5" s="16" t="s">
        <v>26</v>
      </c>
      <c r="B5" s="17" t="s">
        <v>38</v>
      </c>
      <c r="F5" s="13" t="s">
        <v>0</v>
      </c>
      <c r="G5" s="14" t="s">
        <v>16</v>
      </c>
      <c r="H5" s="66"/>
      <c r="I5" s="60"/>
    </row>
    <row r="6" spans="1:9" ht="19.5" customHeight="1" x14ac:dyDescent="0.15">
      <c r="A6" s="55" t="s">
        <v>45</v>
      </c>
      <c r="B6" s="68">
        <v>44168</v>
      </c>
      <c r="C6" s="18"/>
      <c r="D6" s="19"/>
      <c r="F6" s="59" t="s">
        <v>17</v>
      </c>
      <c r="H6" s="15"/>
    </row>
    <row r="7" spans="1:9" ht="18.75" customHeight="1" x14ac:dyDescent="0.15">
      <c r="A7" s="20" t="s">
        <v>14</v>
      </c>
      <c r="B7" s="16"/>
      <c r="D7" s="21"/>
      <c r="F7" s="62" t="s">
        <v>22</v>
      </c>
      <c r="H7" s="15"/>
    </row>
    <row r="8" spans="1:9" ht="19.5" customHeight="1" x14ac:dyDescent="0.15">
      <c r="A8" s="22" t="s">
        <v>13</v>
      </c>
      <c r="B8" s="23"/>
      <c r="C8" s="23"/>
      <c r="D8" s="24"/>
      <c r="F8" s="46" t="s">
        <v>18</v>
      </c>
      <c r="G8" s="25"/>
      <c r="H8" s="26"/>
    </row>
    <row r="9" spans="1:9" ht="13.7" customHeight="1" x14ac:dyDescent="0.15">
      <c r="F9" s="27"/>
      <c r="G9" s="28"/>
      <c r="H9" s="28"/>
    </row>
    <row r="10" spans="1:9" ht="19.5" customHeight="1" x14ac:dyDescent="0.15">
      <c r="A10" s="8" t="s">
        <v>1</v>
      </c>
      <c r="B10" s="9"/>
      <c r="C10" s="9"/>
      <c r="D10" s="9"/>
      <c r="E10" s="9" t="s">
        <v>2</v>
      </c>
      <c r="F10" s="29"/>
      <c r="G10" s="29"/>
      <c r="H10" s="10"/>
    </row>
    <row r="11" spans="1:9" ht="19.5" customHeight="1" x14ac:dyDescent="0.15">
      <c r="A11" s="22" t="s">
        <v>3</v>
      </c>
      <c r="B11" s="23"/>
      <c r="C11" s="23"/>
      <c r="D11" s="23"/>
      <c r="E11" s="23" t="s">
        <v>4</v>
      </c>
      <c r="F11" s="25"/>
      <c r="G11" s="25"/>
      <c r="H11" s="24"/>
    </row>
    <row r="12" spans="1:9" ht="14.25" customHeight="1" x14ac:dyDescent="0.15">
      <c r="A12" s="30"/>
    </row>
    <row r="13" spans="1:9" s="36" customFormat="1" ht="15.75" customHeight="1" x14ac:dyDescent="0.15">
      <c r="A13" s="47" t="s">
        <v>5</v>
      </c>
      <c r="B13" s="48" t="s">
        <v>6</v>
      </c>
      <c r="C13" s="49"/>
      <c r="D13" s="50"/>
      <c r="E13" s="51" t="s">
        <v>7</v>
      </c>
      <c r="F13" s="52" t="s">
        <v>8</v>
      </c>
      <c r="G13" s="53" t="s">
        <v>9</v>
      </c>
      <c r="H13" s="54" t="s">
        <v>10</v>
      </c>
    </row>
    <row r="14" spans="1:9" ht="15.75" customHeight="1" x14ac:dyDescent="0.15">
      <c r="A14" s="31">
        <v>1</v>
      </c>
      <c r="B14" s="16" t="s">
        <v>27</v>
      </c>
      <c r="C14" s="74" t="s">
        <v>46</v>
      </c>
      <c r="D14" s="35"/>
      <c r="E14" s="31">
        <v>4</v>
      </c>
      <c r="F14" s="32">
        <v>95000</v>
      </c>
      <c r="G14" s="33">
        <f>E14*F14</f>
        <v>380000</v>
      </c>
      <c r="H14" s="34"/>
    </row>
    <row r="15" spans="1:9" ht="16.5" customHeight="1" x14ac:dyDescent="0.15">
      <c r="A15" s="31"/>
      <c r="B15" s="58" t="s">
        <v>28</v>
      </c>
      <c r="C15" s="60" t="s">
        <v>42</v>
      </c>
      <c r="D15" s="35"/>
      <c r="E15" s="31">
        <v>4</v>
      </c>
      <c r="F15" s="37">
        <v>83000</v>
      </c>
      <c r="G15" s="33">
        <f t="shared" ref="G15:G27" si="0">E15*F15</f>
        <v>332000</v>
      </c>
      <c r="H15" s="34"/>
    </row>
    <row r="16" spans="1:9" ht="16.5" customHeight="1" x14ac:dyDescent="0.15">
      <c r="A16" s="31"/>
      <c r="B16" s="56" t="s">
        <v>29</v>
      </c>
      <c r="C16" s="60" t="s">
        <v>39</v>
      </c>
      <c r="D16" s="35"/>
      <c r="E16" s="31">
        <v>4</v>
      </c>
      <c r="F16" s="37">
        <v>85000</v>
      </c>
      <c r="G16" s="33">
        <f t="shared" si="0"/>
        <v>340000</v>
      </c>
      <c r="H16" s="34"/>
    </row>
    <row r="17" spans="1:8" ht="16.5" customHeight="1" x14ac:dyDescent="0.15">
      <c r="A17" s="31"/>
      <c r="B17" s="56" t="s">
        <v>30</v>
      </c>
      <c r="C17" s="60" t="s">
        <v>47</v>
      </c>
      <c r="D17" s="35"/>
      <c r="E17" s="31">
        <v>4</v>
      </c>
      <c r="F17" s="37">
        <v>48000</v>
      </c>
      <c r="G17" s="33">
        <f t="shared" si="0"/>
        <v>192000</v>
      </c>
      <c r="H17" s="34"/>
    </row>
    <row r="18" spans="1:8" ht="16.5" customHeight="1" x14ac:dyDescent="0.15">
      <c r="A18" s="31"/>
      <c r="B18" s="56" t="s">
        <v>31</v>
      </c>
      <c r="C18" s="60" t="s">
        <v>55</v>
      </c>
      <c r="D18" s="35"/>
      <c r="E18" s="31">
        <v>4</v>
      </c>
      <c r="F18" s="37">
        <v>60000</v>
      </c>
      <c r="G18" s="33">
        <f t="shared" si="0"/>
        <v>240000</v>
      </c>
      <c r="H18" s="34"/>
    </row>
    <row r="19" spans="1:8" ht="16.5" customHeight="1" x14ac:dyDescent="0.15">
      <c r="A19" s="31"/>
      <c r="B19" s="56" t="s">
        <v>32</v>
      </c>
      <c r="C19" s="60" t="s">
        <v>48</v>
      </c>
      <c r="D19" s="35"/>
      <c r="E19" s="31"/>
      <c r="F19" s="37">
        <v>0</v>
      </c>
      <c r="G19" s="33">
        <f t="shared" si="0"/>
        <v>0</v>
      </c>
      <c r="H19" s="34"/>
    </row>
    <row r="20" spans="1:8" ht="16.5" customHeight="1" x14ac:dyDescent="0.15">
      <c r="A20" s="31"/>
      <c r="B20" s="56" t="s">
        <v>33</v>
      </c>
      <c r="C20" s="60" t="s">
        <v>49</v>
      </c>
      <c r="D20" s="35"/>
      <c r="E20" s="31">
        <v>4</v>
      </c>
      <c r="F20" s="37">
        <v>20000</v>
      </c>
      <c r="G20" s="33">
        <f t="shared" si="0"/>
        <v>80000</v>
      </c>
      <c r="H20" s="34"/>
    </row>
    <row r="21" spans="1:8" ht="16.5" customHeight="1" x14ac:dyDescent="0.15">
      <c r="A21" s="31"/>
      <c r="B21" s="56" t="s">
        <v>34</v>
      </c>
      <c r="C21" s="60" t="s">
        <v>50</v>
      </c>
      <c r="D21" s="35"/>
      <c r="E21" s="31">
        <v>4</v>
      </c>
      <c r="F21" s="37">
        <v>35000</v>
      </c>
      <c r="G21" s="33">
        <f t="shared" si="0"/>
        <v>140000</v>
      </c>
      <c r="H21" s="34"/>
    </row>
    <row r="22" spans="1:8" ht="16.5" customHeight="1" x14ac:dyDescent="0.15">
      <c r="A22" s="31"/>
      <c r="B22" s="56" t="s">
        <v>35</v>
      </c>
      <c r="C22" s="60" t="s">
        <v>43</v>
      </c>
      <c r="D22" s="35"/>
      <c r="E22" s="31">
        <v>4</v>
      </c>
      <c r="F22" s="37">
        <v>0</v>
      </c>
      <c r="G22" s="33">
        <f t="shared" si="0"/>
        <v>0</v>
      </c>
      <c r="H22" s="34"/>
    </row>
    <row r="23" spans="1:8" ht="16.5" customHeight="1" x14ac:dyDescent="0.15">
      <c r="A23" s="31"/>
      <c r="B23" s="56" t="s">
        <v>36</v>
      </c>
      <c r="C23" s="60" t="s">
        <v>40</v>
      </c>
      <c r="D23" s="67"/>
      <c r="E23" s="31">
        <v>4</v>
      </c>
      <c r="F23" s="37">
        <v>50000</v>
      </c>
      <c r="G23" s="33">
        <f t="shared" si="0"/>
        <v>200000</v>
      </c>
      <c r="H23" s="34"/>
    </row>
    <row r="24" spans="1:8" ht="16.5" customHeight="1" x14ac:dyDescent="0.15">
      <c r="A24" s="31"/>
      <c r="B24" s="6" t="s">
        <v>51</v>
      </c>
      <c r="C24" s="60" t="s">
        <v>52</v>
      </c>
      <c r="D24" s="36"/>
      <c r="E24" s="31">
        <v>4</v>
      </c>
      <c r="F24" s="37">
        <v>40000</v>
      </c>
      <c r="G24" s="33">
        <f t="shared" si="0"/>
        <v>160000</v>
      </c>
      <c r="H24" s="34"/>
    </row>
    <row r="25" spans="1:8" ht="16.5" customHeight="1" x14ac:dyDescent="0.15">
      <c r="A25" s="31"/>
      <c r="B25" s="56" t="s">
        <v>53</v>
      </c>
      <c r="C25" s="60" t="s">
        <v>54</v>
      </c>
      <c r="D25" s="35"/>
      <c r="E25" s="31">
        <v>4</v>
      </c>
      <c r="F25" s="37">
        <v>0</v>
      </c>
      <c r="G25" s="33">
        <f t="shared" si="0"/>
        <v>0</v>
      </c>
      <c r="H25" s="34"/>
    </row>
    <row r="26" spans="1:8" ht="16.5" customHeight="1" x14ac:dyDescent="0.15">
      <c r="A26" s="31"/>
      <c r="C26" s="60"/>
      <c r="E26" s="31"/>
      <c r="F26" s="37"/>
      <c r="G26" s="33">
        <f t="shared" si="0"/>
        <v>0</v>
      </c>
      <c r="H26" s="34"/>
    </row>
    <row r="27" spans="1:8" ht="16.5" customHeight="1" x14ac:dyDescent="0.15">
      <c r="A27" s="31"/>
      <c r="C27" s="60"/>
      <c r="E27" s="31"/>
      <c r="F27" s="37"/>
      <c r="G27" s="33">
        <f t="shared" si="0"/>
        <v>0</v>
      </c>
      <c r="H27" s="34"/>
    </row>
    <row r="28" spans="1:8" ht="16.5" customHeight="1" x14ac:dyDescent="0.15">
      <c r="A28" s="31"/>
      <c r="C28" s="36"/>
      <c r="D28" s="35"/>
      <c r="E28" s="31"/>
      <c r="F28" s="37"/>
      <c r="G28" s="33"/>
      <c r="H28" s="34"/>
    </row>
    <row r="29" spans="1:8" ht="16.5" customHeight="1" x14ac:dyDescent="0.15">
      <c r="A29" s="31"/>
      <c r="E29" s="31"/>
      <c r="F29" s="37"/>
      <c r="G29" s="33"/>
      <c r="H29" s="34"/>
    </row>
    <row r="30" spans="1:8" ht="16.5" customHeight="1" x14ac:dyDescent="0.15">
      <c r="A30" s="31"/>
      <c r="B30" s="56"/>
      <c r="C30" s="36"/>
      <c r="D30" s="35"/>
      <c r="E30" s="31"/>
      <c r="F30" s="37"/>
      <c r="G30" s="33"/>
      <c r="H30" s="34"/>
    </row>
    <row r="31" spans="1:8" ht="16.5" customHeight="1" x14ac:dyDescent="0.15">
      <c r="A31" s="31"/>
      <c r="B31" s="56"/>
      <c r="C31" s="36"/>
      <c r="D31" s="35"/>
      <c r="E31" s="31"/>
      <c r="F31" s="37"/>
      <c r="G31" s="33"/>
      <c r="H31" s="34"/>
    </row>
    <row r="32" spans="1:8" ht="16.5" customHeight="1" x14ac:dyDescent="0.15">
      <c r="A32" s="31"/>
      <c r="B32" s="75"/>
      <c r="C32" s="76"/>
      <c r="D32" s="77"/>
      <c r="E32" s="31"/>
      <c r="F32" s="37" t="s">
        <v>56</v>
      </c>
      <c r="G32" s="33"/>
      <c r="H32" s="34"/>
    </row>
    <row r="33" spans="1:8" ht="16.5" customHeight="1" x14ac:dyDescent="0.15">
      <c r="A33" s="31"/>
      <c r="B33" s="56"/>
      <c r="C33" s="36"/>
      <c r="D33" s="35"/>
      <c r="E33" s="31"/>
      <c r="F33" s="37"/>
      <c r="G33" s="33"/>
      <c r="H33" s="34"/>
    </row>
    <row r="34" spans="1:8" ht="16.5" customHeight="1" x14ac:dyDescent="0.15">
      <c r="A34" s="31"/>
      <c r="B34" s="56"/>
      <c r="C34" s="36"/>
      <c r="D34" s="35"/>
      <c r="E34" s="31"/>
      <c r="F34" s="37"/>
      <c r="G34" s="33"/>
      <c r="H34" s="34"/>
    </row>
    <row r="35" spans="1:8" ht="16.5" customHeight="1" x14ac:dyDescent="0.15">
      <c r="A35" s="31"/>
      <c r="B35" s="56"/>
      <c r="C35" s="36"/>
      <c r="D35" s="35"/>
      <c r="E35" s="31"/>
      <c r="F35" s="37"/>
      <c r="G35" s="33"/>
      <c r="H35" s="34"/>
    </row>
    <row r="36" spans="1:8" ht="19.5" hidden="1" customHeight="1" x14ac:dyDescent="0.15">
      <c r="A36" s="38"/>
      <c r="B36" s="39"/>
      <c r="C36" s="40"/>
      <c r="D36" s="40"/>
      <c r="E36" s="41"/>
      <c r="F36" s="42"/>
      <c r="G36" s="43"/>
      <c r="H36" s="24"/>
    </row>
    <row r="37" spans="1:8" ht="19.899999999999999" customHeight="1" x14ac:dyDescent="0.15">
      <c r="A37" s="8"/>
      <c r="B37" s="9" t="s">
        <v>19</v>
      </c>
      <c r="C37" s="65">
        <f>SUM(G14:G25)</f>
        <v>2064000</v>
      </c>
      <c r="D37" s="65">
        <f>SUM(G14:G27)</f>
        <v>2064000</v>
      </c>
      <c r="E37" s="44"/>
      <c r="F37" s="29"/>
      <c r="G37" s="45"/>
      <c r="H37" s="10"/>
    </row>
    <row r="38" spans="1:8" ht="13.7" customHeight="1" x14ac:dyDescent="0.15">
      <c r="B38" s="56"/>
      <c r="D38" s="63"/>
    </row>
    <row r="39" spans="1:8" ht="16.5" customHeight="1" x14ac:dyDescent="0.15">
      <c r="A39" s="61" t="s">
        <v>11</v>
      </c>
      <c r="B39" s="18"/>
      <c r="C39" s="18"/>
      <c r="D39" s="18" t="s">
        <v>20</v>
      </c>
      <c r="E39" s="18"/>
      <c r="F39" s="11"/>
      <c r="G39" s="11"/>
      <c r="H39" s="19"/>
    </row>
    <row r="40" spans="1:8" ht="16.5" customHeight="1" x14ac:dyDescent="0.15">
      <c r="A40" s="69" t="s">
        <v>37</v>
      </c>
      <c r="B40" s="70"/>
      <c r="C40" s="71">
        <f>C37</f>
        <v>2064000</v>
      </c>
      <c r="D40" s="6" t="s">
        <v>21</v>
      </c>
      <c r="H40" s="21"/>
    </row>
    <row r="41" spans="1:8" ht="1.5" customHeight="1" x14ac:dyDescent="0.15">
      <c r="A41" s="22"/>
      <c r="B41" s="23"/>
      <c r="C41" s="23"/>
      <c r="D41" s="23"/>
      <c r="E41" s="23"/>
      <c r="F41" s="25"/>
      <c r="G41" s="25"/>
      <c r="H41" s="24"/>
    </row>
    <row r="42" spans="1:8" ht="19.5" customHeight="1" x14ac:dyDescent="0.15">
      <c r="A42" s="73" t="s">
        <v>41</v>
      </c>
      <c r="B42" s="70"/>
      <c r="C42" s="72">
        <f>C40*1.1</f>
        <v>2270400</v>
      </c>
    </row>
  </sheetData>
  <mergeCells count="1">
    <mergeCell ref="B32:D32"/>
  </mergeCells>
  <phoneticPr fontId="13" type="noConversion"/>
  <printOptions horizontalCentered="1" gridLinesSet="0"/>
  <pageMargins left="0.39370078740157483" right="0" top="0.74803149606299213" bottom="0.51181102362204722" header="0.51181102362204722" footer="0.51181102362204722"/>
  <pageSetup paperSize="9" scale="95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견적서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PC견적</dc:title>
  <dc:creator>aa</dc:creator>
  <cp:lastModifiedBy>user</cp:lastModifiedBy>
  <cp:lastPrinted>2018-09-26T03:22:42Z</cp:lastPrinted>
  <dcterms:created xsi:type="dcterms:W3CDTF">1997-07-11T01:47:27Z</dcterms:created>
  <dcterms:modified xsi:type="dcterms:W3CDTF">2021-02-25T05:23:46Z</dcterms:modified>
</cp:coreProperties>
</file>