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43104F1E-28EA-4850-BACF-3FC7A9A9BB01}" xr6:coauthVersionLast="47" xr6:coauthVersionMax="47" xr10:uidLastSave="{00000000-0000-0000-0000-000000000000}"/>
  <bookViews>
    <workbookView xWindow="6315" yWindow="3555" windowWidth="21615" windowHeight="113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<sst xmlns="http://schemas.openxmlformats.org/spreadsheetml/2006/main" count="80" uniqueCount="71">
  <si>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</si>
  <si>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</si>
  <si>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</si>
  <si>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</si>
  <si>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</si>
  <si>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</si>
  <si>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</si>
  <si>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</si>
  <si>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</si>
  <si>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</si>
  <si>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</si>
  <si>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</si>
  <si>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</si>
  <si>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</si>
  <si>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</si>
  <si>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</si>
  <si>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</si>
  <si>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</si>
  <si>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</si>
  <si>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</si>
  <si>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</si>
  <si>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</si>
  <si>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</si>
  <si>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</si>
  <si>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</si>
  <si>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</si>
  <si>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</si>
  <si>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</si>
  <si>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</si>
  <si>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</si>
  <si>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</si>
  <si>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</si>
  <si>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</si>
  <si>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</si>
  <si>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</si>
  <si>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</si>
  <si>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</si>
  <si>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</si>
  <si>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</si>
  <si>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</si>
  <si>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</si>
  <si>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</si>
  <si>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</si>
  <si>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</si>
  <si>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</si>
  <si>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</si>
  <si>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</si>
  <si>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</si>
  <si>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</si>
  <si>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</si>
  <si>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</si>
  <si>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</si>
  <si>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</si>
  <si>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</si>
  <si>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</si>
  <si>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</si>
  <si>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</si>
  <si>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</si>
  <si>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</si>
  <si>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</si>
  <si>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</si>
  <si>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</si>
  <si>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</si>
  <si>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</si>
  <si>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㈜YJ푸드</t>
    <phoneticPr fontId="1" type="noConversion"/>
  </si>
  <si>
    <t>경기도 평택시 오성면 죽3리길 8-19</t>
    <phoneticPr fontId="1" type="noConversion"/>
  </si>
  <si>
    <t>노트북</t>
    <phoneticPr fontId="1" type="noConversion"/>
  </si>
  <si>
    <t>i3-1115G4 / 2코어 4쓰레드</t>
    <phoneticPr fontId="1" type="noConversion"/>
  </si>
  <si>
    <t>DDR4-3200 (16GB)</t>
    <phoneticPr fontId="1" type="noConversion"/>
  </si>
  <si>
    <t>M.2 NVME 256GB</t>
    <phoneticPr fontId="1" type="noConversion"/>
  </si>
  <si>
    <t>인텔 내장그래픽 / 720P웹캠 / FHD / 15인치 / IPS패널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</si>
</sst>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zoomScaleSheetLayoutView="100" workbookViewId="0">
      <selection activeCell="F17" sqref="F1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54</v>
      </c>
      <c r="B1" s="21" t="s">
        <v>64</v>
      </c>
      <c r="C1" s="108" t="s">
        <v>56</v>
      </c>
      <c r="D1" s="109"/>
      <c r="E1" s="43"/>
      <c r="F1" s="44"/>
      <c r="G1" s="44"/>
      <c r="H1" s="45"/>
    </row>
    <row r="2" spans="1:9" ht="22.5" customHeight="1">
      <c r="A2" s="15" t="s">
        <v>41</v>
      </c>
      <c r="B2" s="20">
        <v>1049287856</v>
      </c>
      <c r="C2" s="110"/>
      <c r="D2" s="111"/>
      <c r="E2" s="46"/>
      <c r="F2" s="47"/>
      <c r="G2" s="47"/>
      <c r="H2" s="48"/>
    </row>
    <row r="3" spans="1:9" ht="22.5" customHeight="1">
      <c r="A3" s="15" t="s">
        <v>42</v>
      </c>
      <c r="B3" s="17">
        <f ca="1">TODAY()</f>
        <v>44665</v>
      </c>
      <c r="C3" s="16" t="s">
        <v>43</v>
      </c>
      <c r="D3" s="19"/>
      <c r="E3" s="46"/>
      <c r="F3" s="47"/>
      <c r="G3" s="47"/>
      <c r="H3" s="48"/>
    </row>
    <row r="4" spans="1:9" ht="22.5" customHeight="1">
      <c r="A4" s="14" t="s">
        <v>40</v>
      </c>
      <c r="B4" s="112" t="s">
        <v>65</v>
      </c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57</v>
      </c>
      <c r="B6" s="99"/>
      <c r="C6" s="57" t="s">
        <v>67</v>
      </c>
      <c r="D6" s="58"/>
      <c r="E6" s="3" t="s">
        <v>6</v>
      </c>
      <c r="F6" s="6"/>
      <c r="G6" s="3"/>
      <c r="H6" s="6">
        <f>F6*G6</f>
        <v>0</v>
      </c>
      <c r="I6" s="2"/>
    </row>
    <row r="7" spans="1:9" ht="25.5" customHeight="1">
      <c r="A7" s="100"/>
      <c r="B7" s="101"/>
      <c r="C7" s="57"/>
      <c r="D7" s="58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/>
      <c r="D8" s="60"/>
      <c r="E8" s="3" t="s">
        <v>7</v>
      </c>
      <c r="F8" s="6"/>
      <c r="G8" s="3"/>
      <c r="H8" s="6">
        <f t="shared" si="0"/>
        <v>0</v>
      </c>
      <c r="I8" s="2"/>
    </row>
    <row r="9" spans="1:9" ht="25.5" customHeight="1">
      <c r="A9" s="100"/>
      <c r="B9" s="101"/>
      <c r="C9" s="57" t="s">
        <v>68</v>
      </c>
      <c r="D9" s="58"/>
      <c r="E9" s="3" t="s">
        <v>8</v>
      </c>
      <c r="F9" s="6"/>
      <c r="G9" s="3"/>
      <c r="H9" s="6">
        <f t="shared" si="0"/>
        <v>0</v>
      </c>
      <c r="I9" s="2"/>
    </row>
    <row r="10" spans="1:9" ht="25.5" customHeight="1">
      <c r="A10" s="100"/>
      <c r="B10" s="101"/>
      <c r="C10" s="57" t="s">
        <v>70</v>
      </c>
      <c r="D10" s="58"/>
      <c r="E10" s="3" t="s">
        <v>9</v>
      </c>
      <c r="F10" s="6"/>
      <c r="G10" s="3"/>
      <c r="H10" s="6">
        <f t="shared" si="0"/>
        <v>0</v>
      </c>
      <c r="I10" s="2"/>
    </row>
    <row r="11" spans="1:9" ht="25.5" customHeight="1">
      <c r="A11" s="100"/>
      <c r="B11" s="101"/>
      <c r="C11" s="121" t="s">
        <v>69</v>
      </c>
      <c r="D11" s="122"/>
      <c r="E11" s="3" t="s">
        <v>10</v>
      </c>
      <c r="F11" s="6"/>
      <c r="G11" s="3"/>
      <c r="H11" s="6">
        <f t="shared" si="0"/>
        <v>0</v>
      </c>
      <c r="I11" s="2"/>
    </row>
    <row r="12" spans="1:9" ht="25.5" customHeight="1">
      <c r="A12" s="100"/>
      <c r="B12" s="101"/>
      <c r="C12" s="57"/>
      <c r="D12" s="58"/>
      <c r="E12" s="3" t="s">
        <v>60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95" t="s">
        <v>63</v>
      </c>
      <c r="D13" s="96"/>
      <c r="E13" s="3" t="s">
        <v>62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/>
      <c r="D14" s="96"/>
      <c r="E14" s="3" t="s">
        <v>11</v>
      </c>
      <c r="F14" s="6"/>
      <c r="G14" s="3"/>
      <c r="H14" s="6">
        <f t="shared" si="0"/>
        <v>0</v>
      </c>
      <c r="I14" s="2"/>
    </row>
    <row r="15" spans="1:9" ht="25.5" customHeight="1">
      <c r="A15" s="100"/>
      <c r="B15" s="101"/>
      <c r="C15" s="95"/>
      <c r="D15" s="96"/>
      <c r="E15" s="3" t="s">
        <v>12</v>
      </c>
      <c r="F15" s="6"/>
      <c r="G15" s="3"/>
      <c r="H15" s="6">
        <f t="shared" si="0"/>
        <v>0</v>
      </c>
      <c r="I15" s="2"/>
    </row>
    <row r="16" spans="1:9" ht="25.5" customHeight="1">
      <c r="A16" s="100"/>
      <c r="B16" s="101"/>
      <c r="C16" s="117"/>
      <c r="D16" s="118"/>
      <c r="E16" s="3" t="s">
        <v>66</v>
      </c>
      <c r="F16" s="6">
        <v>530000</v>
      </c>
      <c r="G16" s="3">
        <v>1</v>
      </c>
      <c r="H16" s="6">
        <f t="shared" si="0"/>
        <v>530000</v>
      </c>
      <c r="I16" s="2"/>
    </row>
    <row r="17" spans="1:9">
      <c r="A17" s="100"/>
      <c r="B17" s="101"/>
      <c r="C17" s="76" t="s">
        <v>44</v>
      </c>
      <c r="D17" s="77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52</v>
      </c>
      <c r="D18" s="120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58</v>
      </c>
      <c r="B20" s="103"/>
      <c r="C20" s="114" t="s">
        <v>15</v>
      </c>
      <c r="D20" s="114"/>
      <c r="E20" s="78">
        <f>SUM(H6:H19)</f>
        <v>590000</v>
      </c>
      <c r="F20" s="78"/>
      <c r="G20" s="27">
        <v>1</v>
      </c>
      <c r="H20" s="54" t="s">
        <v>17</v>
      </c>
      <c r="I20" s="2"/>
    </row>
    <row r="21" spans="1:9" ht="12.75" customHeight="1">
      <c r="A21" s="104"/>
      <c r="B21" s="105"/>
      <c r="C21" s="114"/>
      <c r="D21" s="114"/>
      <c r="E21" s="78">
        <f>E20*G20</f>
        <v>590000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20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/>
      <c r="D24" s="96"/>
      <c r="E24" s="5"/>
      <c r="F24" s="6"/>
      <c r="G24" s="3"/>
      <c r="H24" s="6">
        <f>F24*G24</f>
        <v>0</v>
      </c>
      <c r="I24" s="2"/>
    </row>
    <row r="25" spans="1:9" ht="22.5" customHeight="1">
      <c r="A25" s="70" t="s">
        <v>61</v>
      </c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 ht="22.5" customHeight="1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 ht="22.5" customHeight="1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17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32</v>
      </c>
      <c r="B35" s="69"/>
      <c r="C35" s="87"/>
      <c r="D35" s="88"/>
      <c r="E35" s="8" t="s">
        <v>4</v>
      </c>
      <c r="F35" s="63">
        <f>SUM(E21,E33)</f>
        <v>590000</v>
      </c>
      <c r="G35" s="63"/>
      <c r="H35" s="9" t="s">
        <v>17</v>
      </c>
      <c r="I35" s="2"/>
    </row>
    <row r="36" spans="1:9" ht="16.5" customHeight="1">
      <c r="A36" s="68" t="s">
        <v>31</v>
      </c>
      <c r="B36" s="69"/>
      <c r="C36" s="85"/>
      <c r="D36" s="86"/>
      <c r="E36" s="8" t="s">
        <v>18</v>
      </c>
      <c r="F36" s="61">
        <f>F35*1.1-F35</f>
        <v>59000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83" t="s">
        <v>59</v>
      </c>
      <c r="G37" s="84"/>
      <c r="H37" s="30"/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19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649000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4:D1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21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23</v>
      </c>
      <c r="B2" t="s">
        <v>17</v>
      </c>
      <c r="C2" t="s">
        <v>38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590000</v>
      </c>
    </row>
    <row r="5" spans="1:6">
      <c r="A5" t="s">
        <v>39</v>
      </c>
      <c r="B5">
        <f>B4*1.13</f>
        <v>666699.99999999988</v>
      </c>
    </row>
    <row r="6" spans="1:6">
      <c r="A6" t="s">
        <v>37</v>
      </c>
    </row>
    <row r="7" spans="1:6">
      <c r="A7" t="s">
        <v>16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2022-04-14T09:09:42Z</dcterms:modified>
</cp:coreProperties>
</file>