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3104F1E-28EA-4850-BACF-3FC7A9A9BB01}" xr6:coauthVersionLast="47" xr6:coauthVersionMax="47" xr10:uidLastSave="{00000000-0000-0000-0000-000000000000}"/>
  <bookViews>
    <workbookView xWindow="6315" yWindow="355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<sst xmlns="http://schemas.openxmlformats.org/spreadsheetml/2006/main" count="80" uniqueCount="71">
  <si>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</si>
  <si>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</si>
  <si>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</si>
  <si>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</si>
  <si>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</si>
  <si>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</si>
  <si>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</si>
  <si>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</si>
  <si>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</si>
  <si>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</si>
  <si>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</si>
  <si>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</si>
  <si>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</si>
  <si>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</si>
  <si>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</si>
  <si>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</si>
  <si>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</si>
  <si>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</si>
  <si>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</si>
  <si>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</si>
  <si>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</si>
  <si>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</si>
  <si>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</si>
  <si>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</si>
  <si>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</si>
  <si>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</si>
  <si>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</si>
  <si>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</si>
  <si>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</si>
  <si>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</si>
  <si>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</si>
  <si>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</si>
  <si>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</si>
  <si>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</si>
  <si>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</si>
  <si>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</si>
  <si>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</si>
  <si>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</si>
  <si>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</si>
  <si>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</si>
  <si>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</si>
  <si>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</si>
  <si>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</si>
  <si>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</si>
  <si>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</si>
  <si>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</si>
  <si>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</si>
  <si>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</si>
  <si>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</si>
  <si>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</si>
  <si>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</si>
  <si>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</si>
  <si>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</si>
  <si>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</si>
  <si>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</si>
  <si>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</si>
  <si>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</si>
  <si>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</si>
  <si>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</si>
  <si>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</si>
  <si>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</si>
  <si>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</si>
  <si>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</si>
  <si>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</si>
  <si>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㈜YJ푸드</t>
    <phoneticPr fontId="1" type="noConversion"/>
  </si>
  <si>
    <t>경기도 평택시 오성면 죽3리길 8-19</t>
    <phoneticPr fontId="1" type="noConversion"/>
  </si>
  <si>
    <t>노트북</t>
    <phoneticPr fontId="1" type="noConversion"/>
  </si>
  <si>
    <t>i3-1115G4 / 2코어 4쓰레드</t>
    <phoneticPr fontId="1" type="noConversion"/>
  </si>
  <si>
    <t>DDR4-3200 (16GB)</t>
    <phoneticPr fontId="1" type="noConversion"/>
  </si>
  <si>
    <t>M.2 NVME 256GB</t>
    <phoneticPr fontId="1" type="noConversion"/>
  </si>
  <si>
    <t>인텔 내장그래픽 / 720P웹캠 / FHD / 15인치 / IPS패널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</si>
</sst>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F17" sqref="F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64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41</v>
      </c>
      <c r="B2" s="20">
        <v>1049287856</v>
      </c>
      <c r="C2" s="110"/>
      <c r="D2" s="111"/>
      <c r="E2" s="46"/>
      <c r="F2" s="47"/>
      <c r="G2" s="47"/>
      <c r="H2" s="48"/>
    </row>
    <row r="3" spans="1:9" ht="22.5" customHeight="1">
      <c r="A3" s="15" t="s">
        <v>42</v>
      </c>
      <c r="B3" s="17">
        <f ca="1">TODAY()</f>
        <v>44665</v>
      </c>
      <c r="C3" s="16" t="s">
        <v>43</v>
      </c>
      <c r="D3" s="19"/>
      <c r="E3" s="46"/>
      <c r="F3" s="47"/>
      <c r="G3" s="47"/>
      <c r="H3" s="48"/>
    </row>
    <row r="4" spans="1:9" ht="22.5" customHeight="1">
      <c r="A4" s="14" t="s">
        <v>40</v>
      </c>
      <c r="B4" s="112" t="s">
        <v>65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67</v>
      </c>
      <c r="D6" s="58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/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5.5" customHeight="1">
      <c r="A15" s="100"/>
      <c r="B15" s="101"/>
      <c r="C15" s="95"/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5.5" customHeight="1">
      <c r="A16" s="100"/>
      <c r="B16" s="101"/>
      <c r="C16" s="117"/>
      <c r="D16" s="118"/>
      <c r="E16" s="3" t="s">
        <v>66</v>
      </c>
      <c r="F16" s="6">
        <v>530000</v>
      </c>
      <c r="G16" s="3">
        <v>1</v>
      </c>
      <c r="H16" s="6">
        <f t="shared" si="0"/>
        <v>530000</v>
      </c>
      <c r="I16" s="2"/>
    </row>
    <row r="17" spans="1:9">
      <c r="A17" s="100"/>
      <c r="B17" s="101"/>
      <c r="C17" s="76" t="s">
        <v>44</v>
      </c>
      <c r="D17" s="77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15</v>
      </c>
      <c r="D20" s="114"/>
      <c r="E20" s="78">
        <f>SUM(H6:H19)</f>
        <v>590000</v>
      </c>
      <c r="F20" s="78"/>
      <c r="G20" s="27">
        <v>1</v>
      </c>
      <c r="H20" s="54" t="s">
        <v>17</v>
      </c>
      <c r="I20" s="2"/>
    </row>
    <row r="21" spans="1:9" ht="12.75" customHeight="1">
      <c r="A21" s="104"/>
      <c r="B21" s="105"/>
      <c r="C21" s="114"/>
      <c r="D21" s="114"/>
      <c r="E21" s="78">
        <f>E20*G20</f>
        <v>590000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20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17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590000</v>
      </c>
      <c r="G35" s="63"/>
      <c r="H35" s="9" t="s">
        <v>17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18</v>
      </c>
      <c r="F36" s="61">
        <f>F35*1.1-F35</f>
        <v>59000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59</v>
      </c>
      <c r="G37" s="84"/>
      <c r="H37" s="30"/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19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590000</v>
      </c>
    </row>
    <row r="5" spans="1:6">
      <c r="A5" t="s">
        <v>39</v>
      </c>
      <c r="B5">
        <f>B4*1.13</f>
        <v>666699.99999999988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2022-04-14T09:09:42Z</dcterms:modified>
</cp:coreProperties>
</file>