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1D6C2E48-F293-46FF-8F7E-76404049FA7C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<sst xmlns="http://schemas.openxmlformats.org/spreadsheetml/2006/main" count="60" uniqueCount="54">
  <si>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</si>
  <si>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</si>
  <si>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</si>
  <si>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</si>
  <si>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</si>
  <si>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</si>
  <si>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</si>
  <si>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</si>
  <si>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</si>
  <si>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</si>
  <si>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</si>
  <si>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</si>
  <si>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</si>
  <si>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</si>
  <si>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</si>
  <si>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</si>
  <si>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</si>
  <si>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</si>
  <si>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</si>
  <si>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</si>
  <si>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</si>
  <si>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</si>
  <si>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</si>
  <si>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</si>
  <si>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</si>
  <si>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</si>
  <si>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</si>
  <si>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</si>
  <si>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</si>
  <si>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</si>
  <si>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</si>
  <si>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</si>
  <si>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</si>
  <si>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</si>
  <si>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</si>
  <si>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</si>
  <si>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</si>
  <si>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</si>
  <si>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인텔코어 i5-8500</t>
    <phoneticPr fontId="1" type="noConversion"/>
  </si>
  <si>
    <t>AsRock H310CM-HDV</t>
    <phoneticPr fontId="1" type="noConversion"/>
  </si>
  <si>
    <t>삼성전자 DDR4 8GB 21300</t>
    <phoneticPr fontId="1" type="noConversion"/>
  </si>
  <si>
    <t>UHD 630 인텔 내장</t>
    <phoneticPr fontId="1" type="noConversion"/>
  </si>
  <si>
    <t>마이크론 MX500 240G</t>
    <phoneticPr fontId="1" type="noConversion"/>
  </si>
  <si>
    <t>DVD멀티 벌크</t>
    <phoneticPr fontId="1" type="noConversion"/>
  </si>
  <si>
    <t>마이크로닉스 정격 500W</t>
    <phoneticPr fontId="1" type="noConversion"/>
  </si>
  <si>
    <t>인텔 정품 쿨러</t>
    <phoneticPr fontId="1" type="noConversion"/>
  </si>
  <si>
    <t>DAVEN 스파클</t>
    <phoneticPr fontId="1" type="noConversion"/>
  </si>
  <si>
    <t>LG 24MK 430H IPS 75Hz</t>
    <phoneticPr fontId="1" type="noConversion"/>
  </si>
  <si>
    <t>키보드&amp;마우스</t>
    <phoneticPr fontId="1" type="noConversion"/>
  </si>
  <si>
    <t>로지텍 무선 합본</t>
    <phoneticPr fontId="1" type="noConversion"/>
  </si>
  <si>
    <t>로지텍 패드 S/V</t>
    <phoneticPr fontId="1" type="noConversion"/>
  </si>
  <si>
    <t>고객성명(회사명): 케미솔루션</t>
    <phoneticPr fontId="1" type="noConversion"/>
  </si>
  <si>
    <t>전화번호: 010-8931-9342</t>
    <phoneticPr fontId="1" type="noConversion"/>
  </si>
  <si>
    <t>견적일자: 2019년   6    월    22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</si>
</sst>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36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34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30</v>
      </c>
      <c r="B7" s="4" t="s">
        <v>38</v>
      </c>
      <c r="C7" s="5" t="s">
        <v>6</v>
      </c>
      <c r="D7" s="12">
        <v>260000</v>
      </c>
      <c r="E7" s="5">
        <v>1</v>
      </c>
      <c r="F7" s="12">
        <f>D7*E7</f>
        <v>260000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40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3"/>
      <c r="B10" s="6" t="s">
        <v>41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35000</v>
      </c>
      <c r="E11" s="5">
        <v>1</v>
      </c>
      <c r="F11" s="12">
        <f t="shared" si="0"/>
        <v>35000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 t="s">
        <v>43</v>
      </c>
      <c r="C13" s="5" t="s">
        <v>12</v>
      </c>
      <c r="D13" s="12">
        <v>15000</v>
      </c>
      <c r="E13" s="5">
        <v>1</v>
      </c>
      <c r="F13" s="12">
        <f t="shared" si="0"/>
        <v>15000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>
      <c r="A15" s="53"/>
      <c r="B15" s="6" t="s">
        <v>44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3"/>
      <c r="B16" s="5" t="s">
        <v>45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535000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535000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47</v>
      </c>
      <c r="C26" s="11" t="s">
        <v>22</v>
      </c>
      <c r="D26" s="12">
        <v>160000</v>
      </c>
      <c r="E26" s="5">
        <v>1</v>
      </c>
      <c r="F26" s="12">
        <f>D26*E26</f>
        <v>160000</v>
      </c>
      <c r="G26" s="3"/>
    </row>
    <row r="27" spans="1:7">
      <c r="A27" s="57"/>
      <c r="B27" s="14" t="s">
        <v>49</v>
      </c>
      <c r="C27" s="11" t="s">
        <v>48</v>
      </c>
      <c r="D27" s="12">
        <v>15000</v>
      </c>
      <c r="E27" s="5">
        <v>1</v>
      </c>
      <c r="F27" s="12">
        <f t="shared" ref="F27:F32" si="1">D27*E27</f>
        <v>15000</v>
      </c>
      <c r="G27" s="3"/>
    </row>
    <row r="28" spans="1:7">
      <c r="A28" s="57"/>
      <c r="B28" s="14" t="s">
        <v>50</v>
      </c>
      <c r="C28" s="11" t="s">
        <v>31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25</v>
      </c>
      <c r="C33" s="36">
        <f>SUM(F26:F32)</f>
        <v>175000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26</v>
      </c>
      <c r="C35" s="17" t="s">
        <v>26</v>
      </c>
      <c r="D35" s="38">
        <f>SUM(C22,C33)</f>
        <v>710000</v>
      </c>
      <c r="E35" s="39"/>
      <c r="F35" s="18" t="s">
        <v>21</v>
      </c>
      <c r="G35" s="3"/>
    </row>
    <row r="36" spans="1:7" ht="17.25">
      <c r="A36" s="58"/>
      <c r="B36" s="64"/>
      <c r="C36" s="19" t="s">
        <v>27</v>
      </c>
      <c r="D36" s="36">
        <f>D35*1.1-D35</f>
        <v>71000.000000000116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28</v>
      </c>
      <c r="D38" s="40">
        <f>SUM(D35:E36)-D37</f>
        <v>781000.00000000012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2019-06-22T03:28:23Z</dcterms:modified>
</cp:coreProperties>
</file>