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09B28BD7-AABA-4899-9C6E-DA2003FDE083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<sst xmlns="http://schemas.openxmlformats.org/spreadsheetml/2006/main" count="64" uniqueCount="58">
  <si>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</si>
  <si>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</si>
  <si>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</si>
  <si>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</si>
  <si>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</si>
  <si>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</si>
  <si>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</si>
  <si>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</si>
  <si>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</si>
  <si>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</si>
  <si>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</si>
  <si>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</si>
  <si>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</si>
  <si>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</si>
  <si>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</si>
  <si>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</si>
  <si>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</si>
  <si>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</si>
  <si>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</si>
  <si>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</si>
  <si>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</si>
  <si>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</si>
  <si>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</si>
  <si>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</si>
  <si>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</si>
  <si>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</si>
  <si>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</si>
  <si>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</si>
  <si>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</si>
  <si>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</si>
  <si>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</si>
  <si>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</si>
  <si>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</si>
  <si>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</si>
  <si>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MSI H310M PRO-VD PLUS</t>
    <phoneticPr fontId="1" type="noConversion"/>
  </si>
  <si>
    <t>삼성전자 DDR4 16G PC4-21300</t>
    <phoneticPr fontId="1" type="noConversion"/>
  </si>
  <si>
    <t>GIGABYTE GTX 1660 Ti WINDFORCE 6GB</t>
    <phoneticPr fontId="1" type="noConversion"/>
  </si>
  <si>
    <t>마이크론 Crucial BX500 대원CTS (480GB)</t>
    <phoneticPr fontId="1" type="noConversion"/>
  </si>
  <si>
    <t>Seagate 2TB BarraCuda</t>
    <phoneticPr fontId="1" type="noConversion"/>
  </si>
  <si>
    <t>DAVEN FT808 강화유리 블랙</t>
    <phoneticPr fontId="1" type="noConversion"/>
  </si>
  <si>
    <t xml:space="preserve">마이크로닉스 정격 600W </t>
    <phoneticPr fontId="1" type="noConversion"/>
  </si>
  <si>
    <t>COX CK700 PLUS RGB 광축 완전방수(블랙)</t>
    <phoneticPr fontId="1" type="noConversion"/>
  </si>
  <si>
    <t>로지텍 G402 Hyperion Fury 마우스 (정품)</t>
    <phoneticPr fontId="1" type="noConversion"/>
  </si>
  <si>
    <t>마우스</t>
    <phoneticPr fontId="1" type="noConversion"/>
  </si>
  <si>
    <t>스피커</t>
    <phoneticPr fontId="1" type="noConversion"/>
  </si>
  <si>
    <t>아이리버 IBS-400(B) (USB전원)</t>
    <phoneticPr fontId="1" type="noConversion"/>
  </si>
  <si>
    <t>삼성전자 C32JG50</t>
    <phoneticPr fontId="1" type="noConversion"/>
  </si>
  <si>
    <t>로지텍 마우스 장패드 S/V</t>
    <phoneticPr fontId="1" type="noConversion"/>
  </si>
  <si>
    <t>마우스 패드</t>
    <phoneticPr fontId="1" type="noConversion"/>
  </si>
  <si>
    <t>할인금</t>
    <phoneticPr fontId="1" type="noConversion"/>
  </si>
  <si>
    <t>고객성명(회사명): 박승연</t>
    <phoneticPr fontId="1" type="noConversion"/>
  </si>
  <si>
    <t>전화번호: 010-9897-9194</t>
    <phoneticPr fontId="1" type="noConversion"/>
  </si>
  <si>
    <t>견적일자: 2019년   6    월    16   일</t>
    <phoneticPr fontId="1" type="noConversion"/>
  </si>
  <si>
    <t>주소: 강동구 고덕동 173번지 201호</t>
    <phoneticPr fontId="1" type="noConversion"/>
  </si>
  <si>
    <t>납품일자: 2019년   6   월     16     일</t>
    <phoneticPr fontId="1" type="noConversion"/>
  </si>
  <si>
    <t>(퀵 배송 )</t>
    <phoneticPr fontId="1" type="noConversion"/>
  </si>
  <si>
    <t>퀵비</t>
    <phoneticPr fontId="1" type="noConversion"/>
  </si>
  <si>
    <t>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</si>
</sst>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51</v>
      </c>
      <c r="B2" s="62"/>
      <c r="C2" s="28"/>
      <c r="D2" s="29"/>
      <c r="E2" s="29"/>
      <c r="F2" s="30"/>
    </row>
    <row r="3" spans="1:7" ht="22.5" customHeight="1">
      <c r="A3" s="23" t="s">
        <v>52</v>
      </c>
      <c r="B3" s="23" t="s">
        <v>54</v>
      </c>
      <c r="C3" s="28"/>
      <c r="D3" s="29"/>
      <c r="E3" s="29"/>
      <c r="F3" s="30"/>
    </row>
    <row r="4" spans="1:7" ht="22.5" customHeight="1">
      <c r="A4" s="50" t="s">
        <v>53</v>
      </c>
      <c r="B4" s="51"/>
      <c r="C4" s="31"/>
      <c r="D4" s="32"/>
      <c r="E4" s="32"/>
      <c r="F4" s="33"/>
    </row>
    <row r="5" spans="1:7">
      <c r="A5" s="2" t="s">
        <v>55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29</v>
      </c>
      <c r="B7" s="4" t="s">
        <v>33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>
      <c r="A8" s="53"/>
      <c r="B8" s="5" t="s">
        <v>34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>
      <c r="A9" s="53"/>
      <c r="B9" s="6" t="s">
        <v>35</v>
      </c>
      <c r="C9" s="5" t="s">
        <v>8</v>
      </c>
      <c r="D9" s="12">
        <v>73000</v>
      </c>
      <c r="E9" s="5">
        <v>1</v>
      </c>
      <c r="F9" s="12">
        <f t="shared" si="0"/>
        <v>73000</v>
      </c>
      <c r="G9" s="3"/>
    </row>
    <row r="10" spans="1:7">
      <c r="A10" s="53"/>
      <c r="B10" s="6" t="s">
        <v>36</v>
      </c>
      <c r="C10" s="5" t="s">
        <v>9</v>
      </c>
      <c r="D10" s="12">
        <v>374000</v>
      </c>
      <c r="E10" s="5">
        <v>1</v>
      </c>
      <c r="F10" s="12">
        <f t="shared" si="0"/>
        <v>374000</v>
      </c>
      <c r="G10" s="3"/>
    </row>
    <row r="11" spans="1:7" ht="24" customHeight="1">
      <c r="A11" s="53"/>
      <c r="B11" s="5" t="s">
        <v>37</v>
      </c>
      <c r="C11" s="5" t="s">
        <v>10</v>
      </c>
      <c r="D11" s="12">
        <v>66000</v>
      </c>
      <c r="E11" s="5">
        <v>1</v>
      </c>
      <c r="F11" s="12">
        <f t="shared" si="0"/>
        <v>66000</v>
      </c>
      <c r="G11" s="3"/>
    </row>
    <row r="12" spans="1:7">
      <c r="A12" s="53"/>
      <c r="B12" s="6" t="s">
        <v>38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53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5" t="s">
        <v>39</v>
      </c>
      <c r="C14" s="5" t="s">
        <v>13</v>
      </c>
      <c r="D14" s="68">
        <v>44000</v>
      </c>
      <c r="E14" s="5">
        <v>1</v>
      </c>
      <c r="F14" s="12">
        <f>D15*E14</f>
        <v>53000</v>
      </c>
      <c r="G14" s="3"/>
    </row>
    <row r="15" spans="1:7">
      <c r="A15" s="53"/>
      <c r="B15" s="6" t="s">
        <v>40</v>
      </c>
      <c r="C15" s="5" t="s">
        <v>14</v>
      </c>
      <c r="D15" s="12">
        <v>53000</v>
      </c>
      <c r="E15" s="5">
        <v>1</v>
      </c>
      <c r="F15" s="12">
        <f>D15*E15</f>
        <v>53000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1008000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1008000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28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46</v>
      </c>
      <c r="C26" s="11" t="s">
        <v>23</v>
      </c>
      <c r="D26" s="12">
        <v>369000</v>
      </c>
      <c r="E26" s="5">
        <v>1</v>
      </c>
      <c r="F26" s="12">
        <f>D26*E26</f>
        <v>369000</v>
      </c>
      <c r="G26" s="3"/>
    </row>
    <row r="27" spans="1:7">
      <c r="A27" s="57"/>
      <c r="B27" s="14" t="s">
        <v>41</v>
      </c>
      <c r="C27" s="11" t="s">
        <v>22</v>
      </c>
      <c r="D27" s="12">
        <v>56000</v>
      </c>
      <c r="E27" s="5">
        <v>1</v>
      </c>
      <c r="F27" s="12">
        <f t="shared" ref="F27:F32" si="1">D27*E27</f>
        <v>56000</v>
      </c>
      <c r="G27" s="3"/>
    </row>
    <row r="28" spans="1:7">
      <c r="A28" s="57"/>
      <c r="B28" s="14" t="s">
        <v>42</v>
      </c>
      <c r="C28" s="11" t="s">
        <v>43</v>
      </c>
      <c r="D28" s="12">
        <v>46000</v>
      </c>
      <c r="E28" s="5">
        <v>1</v>
      </c>
      <c r="F28" s="12">
        <f t="shared" si="1"/>
        <v>46000</v>
      </c>
      <c r="G28" s="3"/>
    </row>
    <row r="29" spans="1:7">
      <c r="A29" s="57"/>
      <c r="B29" s="14" t="s">
        <v>45</v>
      </c>
      <c r="C29" s="11" t="s">
        <v>44</v>
      </c>
      <c r="D29" s="12">
        <v>30000</v>
      </c>
      <c r="E29" s="5">
        <v>1</v>
      </c>
      <c r="F29" s="12">
        <f t="shared" si="1"/>
        <v>30000</v>
      </c>
      <c r="G29" s="3"/>
    </row>
    <row r="30" spans="1:7">
      <c r="A30" s="57"/>
      <c r="B30" s="14" t="s">
        <v>47</v>
      </c>
      <c r="C30" s="11" t="s">
        <v>48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 t="s">
        <v>57</v>
      </c>
      <c r="C31" s="11" t="s">
        <v>56</v>
      </c>
      <c r="D31" s="12">
        <v>10000</v>
      </c>
      <c r="E31" s="5">
        <v>1</v>
      </c>
      <c r="F31" s="12">
        <f t="shared" si="1"/>
        <v>10000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24</v>
      </c>
      <c r="C33" s="36">
        <f>SUM(F26:F32)</f>
        <v>511000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25</v>
      </c>
      <c r="C35" s="17" t="s">
        <v>25</v>
      </c>
      <c r="D35" s="38">
        <f>SUM(C22,C33)</f>
        <v>1519000</v>
      </c>
      <c r="E35" s="39"/>
      <c r="F35" s="18" t="s">
        <v>21</v>
      </c>
      <c r="G35" s="3"/>
    </row>
    <row r="36" spans="1:7" ht="17.25">
      <c r="A36" s="58"/>
      <c r="B36" s="64"/>
      <c r="C36" s="19" t="s">
        <v>26</v>
      </c>
      <c r="D36" s="36">
        <f>D35*1.1-D35</f>
        <v>151900.00000000023</v>
      </c>
      <c r="E36" s="37"/>
      <c r="F36" s="20"/>
      <c r="G36" s="3"/>
    </row>
    <row r="37" spans="1:7" ht="13.5" customHeight="1">
      <c r="A37" s="58"/>
      <c r="B37" s="64"/>
      <c r="C37" s="24" t="s">
        <v>49</v>
      </c>
      <c r="D37" s="42">
        <v>10900</v>
      </c>
      <c r="E37" s="42"/>
      <c r="F37" s="43"/>
      <c r="G37" s="3"/>
    </row>
    <row r="38" spans="1:7" ht="18" thickBot="1">
      <c r="A38" s="59"/>
      <c r="B38" s="65"/>
      <c r="C38" s="21" t="s">
        <v>27</v>
      </c>
      <c r="D38" s="40">
        <f>SUM(D35:E36)-D37</f>
        <v>1660000.0000000002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2019-06-16T07:13:04Z</cp:lastPrinted>
  <dcterms:created xsi:type="dcterms:W3CDTF">2019-03-28T03:58:09Z</dcterms:created>
  <dcterms:modified xsi:type="dcterms:W3CDTF">2019-06-16T07:15:22Z</dcterms:modified>
</cp:coreProperties>
</file>